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0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  <c r="K13"/>
  <c r="L13"/>
  <c r="F13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24"/>
  <c r="I24"/>
  <c r="H24"/>
  <c r="G24"/>
  <c r="F24"/>
  <c r="I196" l="1"/>
  <c r="L196"/>
  <c r="J196"/>
  <c r="H196"/>
  <c r="G196"/>
  <c r="F196"/>
</calcChain>
</file>

<file path=xl/sharedStrings.xml><?xml version="1.0" encoding="utf-8"?>
<sst xmlns="http://schemas.openxmlformats.org/spreadsheetml/2006/main" count="294" uniqueCount="114">
  <si>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</si>
  <si>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</si>
  <si>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</si>
  <si>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</si>
  <si>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</si>
  <si>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</si>
  <si>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</si>
  <si>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</si>
  <si>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</si>
  <si>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</si>
  <si>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</si>
  <si>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</si>
  <si>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</si>
  <si>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</si>
  <si>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</si>
  <si>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</si>
  <si>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</si>
  <si>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</si>
  <si>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</si>
  <si>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</si>
  <si>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</si>
  <si>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</si>
  <si>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</si>
  <si>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</si>
  <si>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</si>
  <si>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</si>
  <si>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</si>
  <si>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</si>
  <si>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</si>
  <si>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</si>
  <si>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</si>
  <si>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</si>
  <si>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</si>
  <si>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</si>
  <si>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</si>
  <si>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</si>
  <si>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</si>
  <si>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</si>
  <si>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</si>
  <si>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</si>
  <si>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директор "ООО Бизнес консалтинг"</t>
  </si>
  <si>
    <t>Кортоножко Е.Ю.</t>
  </si>
  <si>
    <t>каша молочная жидкая из хлопьев овсяных с сахаром и маслом</t>
  </si>
  <si>
    <t>182/2017м</t>
  </si>
  <si>
    <t>чай с сахаром</t>
  </si>
  <si>
    <t>54-2гн/2022н</t>
  </si>
  <si>
    <t>хлеб пшеничный</t>
  </si>
  <si>
    <t>701/2010м</t>
  </si>
  <si>
    <t>фрукт свежий (яблоко)</t>
  </si>
  <si>
    <t>338/2017м</t>
  </si>
  <si>
    <t>блинчики с повидлом</t>
  </si>
  <si>
    <t>сладкое</t>
  </si>
  <si>
    <t>399/2017м</t>
  </si>
  <si>
    <t>макароны отварные с маслом</t>
  </si>
  <si>
    <t>чай с молоком</t>
  </si>
  <si>
    <t>203/2017м</t>
  </si>
  <si>
    <t>70/71/2017м</t>
  </si>
  <si>
    <t>каша молочная жидкая ячневая, с маслом и сахаром</t>
  </si>
  <si>
    <t>яйцо вареное</t>
  </si>
  <si>
    <t>209/2017м</t>
  </si>
  <si>
    <t>54-3гн/2022н</t>
  </si>
  <si>
    <t>77-2/2022-331/2017м</t>
  </si>
  <si>
    <t>101/2004л</t>
  </si>
  <si>
    <t>181/2017м</t>
  </si>
  <si>
    <t>52/2017м</t>
  </si>
  <si>
    <t>291/2017м</t>
  </si>
  <si>
    <t>МКОУ Усть-Грязнухинская СШ</t>
  </si>
  <si>
    <t>271/331/2017м</t>
  </si>
  <si>
    <t>378/2017м</t>
  </si>
  <si>
    <t>701/2017м</t>
  </si>
  <si>
    <t>рис припущенный</t>
  </si>
  <si>
    <t>234/331/2017м</t>
  </si>
  <si>
    <t>305/2017м</t>
  </si>
  <si>
    <t>376/2017м</t>
  </si>
  <si>
    <t>377/2017м</t>
  </si>
  <si>
    <t>349/2017м</t>
  </si>
  <si>
    <t>Плов из птицы</t>
  </si>
  <si>
    <t>Компот из сухофруктов</t>
  </si>
  <si>
    <t>182/2017М</t>
  </si>
  <si>
    <t>376/2017М</t>
  </si>
  <si>
    <t>фрук свежий (яблоко)</t>
  </si>
  <si>
    <t xml:space="preserve"> </t>
  </si>
  <si>
    <t>котлеты домашние с соусом</t>
  </si>
  <si>
    <t>овощи по сезону (помидор свежий. Соленый)</t>
  </si>
  <si>
    <t>кисломол.</t>
  </si>
  <si>
    <t>183/2017м</t>
  </si>
  <si>
    <t>382/2017м</t>
  </si>
  <si>
    <t>14/2017м</t>
  </si>
  <si>
    <t>каша жидкая молочная из гречневой крупы</t>
  </si>
  <si>
    <t>какао с молоком</t>
  </si>
  <si>
    <t>масло порциями</t>
  </si>
  <si>
    <t>котлета рыбная с соусом</t>
  </si>
  <si>
    <t>овощи по сезону (огурец свежий, соленый)</t>
  </si>
  <si>
    <t>чай с сахаром и лимоном</t>
  </si>
  <si>
    <t>Икра кабачковая консервированная</t>
  </si>
  <si>
    <t>Котлета куриная из п/ф с соусом</t>
  </si>
  <si>
    <t>Макароны отварные с маслом</t>
  </si>
  <si>
    <t>Чай с сахаром</t>
  </si>
  <si>
    <t>Каша молочная жидкая манная, с сахаром и маслом</t>
  </si>
  <si>
    <t>Блинчики с повидлом</t>
  </si>
  <si>
    <t>Фрукт свежий (яблоко)</t>
  </si>
  <si>
    <t>Чай с сахаром и лимоном</t>
  </si>
  <si>
    <t>282/332/2017м</t>
  </si>
  <si>
    <t>310/2017м</t>
  </si>
  <si>
    <t>Котлеты печеночные из п/ф с маслом</t>
  </si>
  <si>
    <t>Картофель отварной</t>
  </si>
  <si>
    <t>Свекла отарная с растительным маслом</t>
  </si>
  <si>
    <t>Чай с молоком</t>
  </si>
  <si>
    <t>кисломолоч.</t>
  </si>
  <si>
    <t>120/2017м</t>
  </si>
  <si>
    <t>Суп молочный с макаронными изделиями</t>
  </si>
  <si>
    <t>Масло порциями</t>
  </si>
  <si>
    <t>Какао с молоком</t>
  </si>
  <si>
    <t>Овощи консервированные (зеленый горошек)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</si>
</sst>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1" fillId="4" borderId="26" xfId="0" applyFont="1" applyFill="1" applyBorder="1"/>
    <xf numFmtId="0" fontId="11" fillId="4" borderId="27" xfId="0" applyFont="1" applyFill="1" applyBorder="1" applyAlignment="1">
      <alignment wrapText="1"/>
    </xf>
    <xf numFmtId="0" fontId="11" fillId="4" borderId="27" xfId="0" applyFont="1" applyFill="1" applyBorder="1"/>
    <xf numFmtId="0" fontId="12" fillId="4" borderId="27" xfId="0" applyFont="1" applyFill="1" applyBorder="1"/>
    <xf numFmtId="0" fontId="11" fillId="4" borderId="28" xfId="0" applyFont="1" applyFill="1" applyBorder="1" applyAlignment="1">
      <alignment wrapText="1"/>
    </xf>
    <xf numFmtId="0" fontId="12" fillId="4" borderId="29" xfId="0" applyFont="1" applyFill="1" applyBorder="1" applyAlignment="1">
      <alignment wrapText="1"/>
    </xf>
    <xf numFmtId="0" fontId="11" fillId="4" borderId="30" xfId="0" applyFont="1" applyFill="1" applyBorder="1" applyAlignment="1">
      <alignment horizontal="center" wrapText="1"/>
    </xf>
    <xf numFmtId="0" fontId="12" fillId="4" borderId="29" xfId="0" applyFont="1" applyFill="1" applyBorder="1" applyAlignment="1">
      <alignment horizontal="center" wrapText="1"/>
    </xf>
    <xf numFmtId="2" fontId="0" fillId="4" borderId="3" xfId="0" applyNumberFormat="1" applyFill="1" applyBorder="1" applyProtection="1">
      <protection locked="0"/>
    </xf>
    <xf numFmtId="0" fontId="11" fillId="4" borderId="31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right" wrapText="1"/>
    </xf>
    <xf numFmtId="0" fontId="12" fillId="4" borderId="29" xfId="0" applyFont="1" applyFill="1" applyBorder="1" applyAlignment="1">
      <alignment horizontal="right" wrapText="1"/>
    </xf>
    <xf numFmtId="0" fontId="12" fillId="4" borderId="28" xfId="0" applyFont="1" applyFill="1" applyBorder="1" applyAlignment="1">
      <alignment wrapText="1"/>
    </xf>
    <xf numFmtId="0" fontId="12" fillId="4" borderId="30" xfId="0" applyFont="1" applyFill="1" applyBorder="1" applyAlignment="1">
      <alignment horizontal="center" wrapText="1"/>
    </xf>
    <xf numFmtId="0" fontId="12" fillId="4" borderId="31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right" wrapText="1"/>
    </xf>
    <xf numFmtId="0" fontId="12" fillId="4" borderId="27" xfId="0" applyFont="1" applyFill="1" applyBorder="1" applyAlignment="1">
      <alignment wrapText="1"/>
    </xf>
    <xf numFmtId="0" fontId="12" fillId="4" borderId="26" xfId="0" applyFont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K177" sqref="K177:K18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2" ht="15">
      <c r="A1" s="1" t="s">
        <v>7</v>
      </c>
      <c r="C1" s="92" t="s">
        <v>66</v>
      </c>
      <c r="D1" s="93"/>
      <c r="E1" s="93"/>
      <c r="F1" s="12" t="s">
        <v>16</v>
      </c>
      <c r="G1" s="2" t="s">
        <v>17</v>
      </c>
      <c r="H1" s="94" t="s">
        <v>40</v>
      </c>
      <c r="I1" s="94"/>
      <c r="J1" s="94"/>
      <c r="K1" s="94"/>
    </row>
    <row r="2" spans="1:12" ht="18">
      <c r="A2" s="35" t="s">
        <v>6</v>
      </c>
      <c r="C2" s="2"/>
      <c r="G2" s="2" t="s">
        <v>18</v>
      </c>
      <c r="H2" s="94" t="s">
        <v>41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61">
        <v>200</v>
      </c>
      <c r="G6" s="61">
        <v>7.1</v>
      </c>
      <c r="H6" s="61">
        <v>11.66</v>
      </c>
      <c r="I6" s="66">
        <v>40.25</v>
      </c>
      <c r="J6" s="61">
        <v>295.45</v>
      </c>
      <c r="K6" s="57" t="s">
        <v>78</v>
      </c>
      <c r="L6" s="39">
        <v>32</v>
      </c>
    </row>
    <row r="7" spans="1:12" ht="15">
      <c r="A7" s="23"/>
      <c r="B7" s="15"/>
      <c r="C7" s="11"/>
      <c r="D7" s="7" t="s">
        <v>22</v>
      </c>
      <c r="E7" s="51" t="s">
        <v>44</v>
      </c>
      <c r="F7" s="63">
        <v>200</v>
      </c>
      <c r="G7" s="63">
        <v>7.0000000000000007E-2</v>
      </c>
      <c r="H7" s="63">
        <v>0.02</v>
      </c>
      <c r="I7" s="68">
        <v>15</v>
      </c>
      <c r="J7" s="63">
        <v>60</v>
      </c>
      <c r="K7" s="59" t="s">
        <v>79</v>
      </c>
      <c r="L7" s="41">
        <v>15</v>
      </c>
    </row>
    <row r="8" spans="1:12" ht="15">
      <c r="A8" s="23"/>
      <c r="B8" s="15"/>
      <c r="C8" s="11"/>
      <c r="D8" s="7" t="s">
        <v>23</v>
      </c>
      <c r="E8" s="51" t="s">
        <v>46</v>
      </c>
      <c r="F8" s="63">
        <v>30</v>
      </c>
      <c r="G8" s="63">
        <v>2.31</v>
      </c>
      <c r="H8" s="63">
        <v>0.72</v>
      </c>
      <c r="I8" s="68">
        <v>16.02</v>
      </c>
      <c r="J8" s="63">
        <v>79.8</v>
      </c>
      <c r="K8" s="59" t="s">
        <v>47</v>
      </c>
      <c r="L8" s="41">
        <v>15</v>
      </c>
    </row>
    <row r="9" spans="1:12" ht="15">
      <c r="A9" s="23"/>
      <c r="B9" s="15"/>
      <c r="C9" s="11"/>
      <c r="D9" s="59" t="s">
        <v>51</v>
      </c>
      <c r="E9" s="51" t="s">
        <v>50</v>
      </c>
      <c r="F9" s="63">
        <v>70</v>
      </c>
      <c r="G9" s="63">
        <v>3.15</v>
      </c>
      <c r="H9" s="63">
        <v>1.68</v>
      </c>
      <c r="I9" s="68">
        <v>21.95</v>
      </c>
      <c r="J9" s="63">
        <v>115.62</v>
      </c>
      <c r="K9" s="59" t="s">
        <v>52</v>
      </c>
      <c r="L9" s="41">
        <v>5.25</v>
      </c>
    </row>
    <row r="10" spans="1:12" ht="15.75" thickBot="1">
      <c r="A10" s="23"/>
      <c r="B10" s="15"/>
      <c r="C10" s="11"/>
      <c r="D10" s="70" t="s">
        <v>24</v>
      </c>
      <c r="E10" s="71" t="s">
        <v>80</v>
      </c>
      <c r="F10" s="72">
        <v>100</v>
      </c>
      <c r="G10" s="72">
        <v>0.4</v>
      </c>
      <c r="H10" s="72">
        <v>0.4</v>
      </c>
      <c r="I10" s="73">
        <v>9.8000000000000007</v>
      </c>
      <c r="J10" s="72">
        <v>47</v>
      </c>
      <c r="K10" s="70" t="s">
        <v>49</v>
      </c>
      <c r="L10" s="41">
        <v>15</v>
      </c>
    </row>
    <row r="11" spans="1:12" ht="15">
      <c r="A11" s="23"/>
      <c r="B11" s="15"/>
      <c r="C11" s="11"/>
      <c r="D11" s="53"/>
      <c r="E11" s="52"/>
      <c r="F11" s="64"/>
      <c r="G11" s="64"/>
      <c r="H11" s="64"/>
      <c r="I11" s="69"/>
      <c r="J11" s="64"/>
      <c r="K11" s="53"/>
      <c r="L11" s="65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L13" si="0">SUM(G6:G12)</f>
        <v>13.030000000000001</v>
      </c>
      <c r="H13" s="19">
        <f t="shared" si="0"/>
        <v>14.48</v>
      </c>
      <c r="I13" s="19">
        <f t="shared" si="0"/>
        <v>103.02</v>
      </c>
      <c r="J13" s="19">
        <f t="shared" si="0"/>
        <v>597.87</v>
      </c>
      <c r="K13" s="19">
        <f t="shared" si="0"/>
        <v>0</v>
      </c>
      <c r="L13" s="19">
        <f t="shared" si="0"/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600</v>
      </c>
      <c r="G24" s="32">
        <f t="shared" ref="G24:J24" si="3">G13+G23</f>
        <v>13.030000000000001</v>
      </c>
      <c r="H24" s="32">
        <f t="shared" si="3"/>
        <v>14.48</v>
      </c>
      <c r="I24" s="32">
        <f t="shared" si="3"/>
        <v>103.02</v>
      </c>
      <c r="J24" s="32">
        <f t="shared" si="3"/>
        <v>597.87</v>
      </c>
      <c r="K24" s="32"/>
      <c r="L24" s="32">
        <f t="shared" ref="L24" si="4">L13+L23</f>
        <v>82.25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82</v>
      </c>
      <c r="F25" s="61">
        <v>100</v>
      </c>
      <c r="G25" s="61">
        <v>13.51</v>
      </c>
      <c r="H25" s="61">
        <v>8.91</v>
      </c>
      <c r="I25" s="66">
        <v>9.74</v>
      </c>
      <c r="J25" s="61">
        <v>198</v>
      </c>
      <c r="K25" s="57" t="s">
        <v>67</v>
      </c>
      <c r="L25" s="54">
        <v>32</v>
      </c>
    </row>
    <row r="26" spans="1:12" ht="15">
      <c r="A26" s="14"/>
      <c r="B26" s="15"/>
      <c r="C26" s="11"/>
      <c r="D26" s="8"/>
      <c r="E26" s="60" t="s">
        <v>53</v>
      </c>
      <c r="F26" s="62">
        <v>150</v>
      </c>
      <c r="G26" s="62">
        <v>5.73</v>
      </c>
      <c r="H26" s="62">
        <v>6.07</v>
      </c>
      <c r="I26" s="67">
        <v>31.98</v>
      </c>
      <c r="J26" s="62">
        <v>205.5</v>
      </c>
      <c r="K26" s="58" t="s">
        <v>55</v>
      </c>
      <c r="L26" s="55">
        <v>15</v>
      </c>
    </row>
    <row r="27" spans="1:12" ht="15">
      <c r="A27" s="14"/>
      <c r="B27" s="15"/>
      <c r="C27" s="11"/>
      <c r="D27" s="7" t="s">
        <v>22</v>
      </c>
      <c r="E27" s="51" t="s">
        <v>54</v>
      </c>
      <c r="F27" s="63">
        <v>200</v>
      </c>
      <c r="G27" s="63">
        <v>1.52</v>
      </c>
      <c r="H27" s="63">
        <v>1.35</v>
      </c>
      <c r="I27" s="68">
        <v>15.9</v>
      </c>
      <c r="J27" s="63">
        <v>81</v>
      </c>
      <c r="K27" s="59" t="s">
        <v>68</v>
      </c>
      <c r="L27" s="56">
        <v>15</v>
      </c>
    </row>
    <row r="28" spans="1:12" ht="15">
      <c r="A28" s="14"/>
      <c r="B28" s="15"/>
      <c r="C28" s="11"/>
      <c r="D28" s="7" t="s">
        <v>23</v>
      </c>
      <c r="E28" s="51" t="s">
        <v>46</v>
      </c>
      <c r="F28" s="63">
        <v>30</v>
      </c>
      <c r="G28" s="63">
        <v>2.31</v>
      </c>
      <c r="H28" s="63">
        <v>0.72</v>
      </c>
      <c r="I28" s="68">
        <v>16.02</v>
      </c>
      <c r="J28" s="63">
        <v>79.8</v>
      </c>
      <c r="K28" s="59" t="s">
        <v>69</v>
      </c>
      <c r="L28" s="56">
        <v>5.25</v>
      </c>
    </row>
    <row r="29" spans="1:12" ht="15">
      <c r="A29" s="14"/>
      <c r="B29" s="15"/>
      <c r="C29" s="11"/>
      <c r="D29" s="59" t="s">
        <v>26</v>
      </c>
      <c r="E29" s="51" t="s">
        <v>83</v>
      </c>
      <c r="F29" s="63">
        <v>60</v>
      </c>
      <c r="G29" s="63">
        <v>0.36</v>
      </c>
      <c r="H29" s="63">
        <v>0</v>
      </c>
      <c r="I29" s="68">
        <v>2.2799999999999998</v>
      </c>
      <c r="J29" s="63">
        <v>8.4</v>
      </c>
      <c r="K29" s="59" t="s">
        <v>56</v>
      </c>
      <c r="L29" s="56">
        <v>15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5">SUM(G25:G31)</f>
        <v>23.43</v>
      </c>
      <c r="H32" s="19">
        <f t="shared" ref="H32" si="6">SUM(H25:H31)</f>
        <v>17.05</v>
      </c>
      <c r="I32" s="19">
        <f t="shared" ref="I32" si="7">SUM(I25:I31)</f>
        <v>75.92</v>
      </c>
      <c r="J32" s="19">
        <f t="shared" ref="J32:L32" si="8">SUM(J25:J31)</f>
        <v>572.69999999999993</v>
      </c>
      <c r="K32" s="25"/>
      <c r="L32" s="19">
        <f t="shared" si="8"/>
        <v>82.25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540</v>
      </c>
      <c r="G43" s="32">
        <f t="shared" ref="G43" si="13">G32+G42</f>
        <v>23.43</v>
      </c>
      <c r="H43" s="32">
        <f t="shared" ref="H43" si="14">H32+H42</f>
        <v>17.05</v>
      </c>
      <c r="I43" s="32">
        <f t="shared" ref="I43" si="15">I32+I42</f>
        <v>75.92</v>
      </c>
      <c r="J43" s="32">
        <f t="shared" ref="J43:L43" si="16">J32+J42</f>
        <v>572.69999999999993</v>
      </c>
      <c r="K43" s="32"/>
      <c r="L43" s="32">
        <f t="shared" si="16"/>
        <v>82.25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88</v>
      </c>
      <c r="F44" s="61">
        <v>200</v>
      </c>
      <c r="G44" s="61">
        <v>8.25</v>
      </c>
      <c r="H44" s="61">
        <v>8.5500000000000007</v>
      </c>
      <c r="I44" s="66">
        <v>33.11</v>
      </c>
      <c r="J44" s="61">
        <v>244.5</v>
      </c>
      <c r="K44" s="57" t="s">
        <v>85</v>
      </c>
      <c r="L44" s="39">
        <v>15</v>
      </c>
    </row>
    <row r="45" spans="1:12" ht="15">
      <c r="A45" s="23"/>
      <c r="B45" s="15"/>
      <c r="C45" s="11"/>
      <c r="D45" s="7" t="s">
        <v>22</v>
      </c>
      <c r="E45" s="51" t="s">
        <v>89</v>
      </c>
      <c r="F45" s="63">
        <v>200</v>
      </c>
      <c r="G45" s="63">
        <v>4.08</v>
      </c>
      <c r="H45" s="63">
        <v>3.54</v>
      </c>
      <c r="I45" s="68">
        <v>17.579999999999998</v>
      </c>
      <c r="J45" s="63">
        <v>118.6</v>
      </c>
      <c r="K45" s="59" t="s">
        <v>86</v>
      </c>
      <c r="L45" s="41">
        <v>32</v>
      </c>
    </row>
    <row r="46" spans="1:12" ht="15">
      <c r="A46" s="23"/>
      <c r="B46" s="15"/>
      <c r="C46" s="11"/>
      <c r="D46" s="7" t="s">
        <v>23</v>
      </c>
      <c r="E46" s="51" t="s">
        <v>46</v>
      </c>
      <c r="F46" s="63">
        <v>50</v>
      </c>
      <c r="G46" s="63">
        <v>3.85</v>
      </c>
      <c r="H46" s="63">
        <v>1.2</v>
      </c>
      <c r="I46" s="68">
        <v>26.7</v>
      </c>
      <c r="J46" s="63">
        <v>133</v>
      </c>
      <c r="K46" s="59" t="s">
        <v>47</v>
      </c>
      <c r="L46" s="41">
        <v>15</v>
      </c>
    </row>
    <row r="47" spans="1:12" ht="15">
      <c r="A47" s="23"/>
      <c r="B47" s="15"/>
      <c r="C47" s="11"/>
      <c r="D47" s="59" t="s">
        <v>84</v>
      </c>
      <c r="E47" s="51" t="s">
        <v>90</v>
      </c>
      <c r="F47" s="63">
        <v>10</v>
      </c>
      <c r="G47" s="63">
        <v>7.25</v>
      </c>
      <c r="H47" s="63">
        <v>7.25</v>
      </c>
      <c r="I47" s="68">
        <v>0.13</v>
      </c>
      <c r="J47" s="63">
        <v>66</v>
      </c>
      <c r="K47" s="59" t="s">
        <v>87</v>
      </c>
      <c r="L47" s="41">
        <v>5.25</v>
      </c>
    </row>
    <row r="48" spans="1:12" ht="15.75" thickBot="1">
      <c r="A48" s="23"/>
      <c r="B48" s="15"/>
      <c r="C48" s="11"/>
      <c r="D48" s="70" t="s">
        <v>24</v>
      </c>
      <c r="E48" s="71" t="s">
        <v>80</v>
      </c>
      <c r="F48" s="72">
        <v>100</v>
      </c>
      <c r="G48" s="72">
        <v>0.4</v>
      </c>
      <c r="H48" s="72">
        <v>0.4</v>
      </c>
      <c r="I48" s="73">
        <v>9.8000000000000007</v>
      </c>
      <c r="J48" s="72">
        <v>47</v>
      </c>
      <c r="K48" s="70" t="s">
        <v>49</v>
      </c>
      <c r="L48" s="41">
        <v>15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 t="s">
        <v>81</v>
      </c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23.83</v>
      </c>
      <c r="H51" s="19">
        <f t="shared" ref="H51" si="18">SUM(H44:H50)</f>
        <v>20.939999999999998</v>
      </c>
      <c r="I51" s="19">
        <f t="shared" ref="I51" si="19">SUM(I44:I50)</f>
        <v>87.32</v>
      </c>
      <c r="J51" s="19">
        <f t="shared" ref="J51:L51" si="20">SUM(J44:J50)</f>
        <v>609.1</v>
      </c>
      <c r="K51" s="25"/>
      <c r="L51" s="19">
        <f t="shared" si="20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560</v>
      </c>
      <c r="G62" s="32">
        <f t="shared" ref="G62" si="25">G51+G61</f>
        <v>23.83</v>
      </c>
      <c r="H62" s="32">
        <f t="shared" ref="H62" si="26">H51+H61</f>
        <v>20.939999999999998</v>
      </c>
      <c r="I62" s="32">
        <f t="shared" ref="I62" si="27">I51+I61</f>
        <v>87.32</v>
      </c>
      <c r="J62" s="32">
        <f t="shared" ref="J62:L62" si="28">J51+J61</f>
        <v>609.1</v>
      </c>
      <c r="K62" s="32"/>
      <c r="L62" s="32">
        <f t="shared" si="28"/>
        <v>82.25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91</v>
      </c>
      <c r="F63" s="61">
        <v>120</v>
      </c>
      <c r="G63" s="61">
        <v>10.32</v>
      </c>
      <c r="H63" s="61">
        <v>8.4</v>
      </c>
      <c r="I63" s="66">
        <v>14.41</v>
      </c>
      <c r="J63" s="61">
        <v>174</v>
      </c>
      <c r="K63" s="57" t="s">
        <v>71</v>
      </c>
      <c r="L63" s="54">
        <v>32</v>
      </c>
    </row>
    <row r="64" spans="1:12" ht="15">
      <c r="A64" s="23"/>
      <c r="B64" s="15"/>
      <c r="C64" s="11"/>
      <c r="D64" s="8" t="s">
        <v>21</v>
      </c>
      <c r="E64" s="60" t="s">
        <v>70</v>
      </c>
      <c r="F64" s="62">
        <v>150</v>
      </c>
      <c r="G64" s="62">
        <v>3.6</v>
      </c>
      <c r="H64" s="62">
        <v>9</v>
      </c>
      <c r="I64" s="67">
        <v>35.700000000000003</v>
      </c>
      <c r="J64" s="62">
        <v>199.95</v>
      </c>
      <c r="K64" s="58" t="s">
        <v>72</v>
      </c>
      <c r="L64" s="55">
        <v>15</v>
      </c>
    </row>
    <row r="65" spans="1:12" ht="15">
      <c r="A65" s="23"/>
      <c r="B65" s="15"/>
      <c r="C65" s="11"/>
      <c r="D65" s="7" t="s">
        <v>22</v>
      </c>
      <c r="E65" s="51" t="s">
        <v>44</v>
      </c>
      <c r="F65" s="63">
        <v>200</v>
      </c>
      <c r="G65" s="63">
        <v>7.0000000000000007E-2</v>
      </c>
      <c r="H65" s="63">
        <v>0.02</v>
      </c>
      <c r="I65" s="68">
        <v>15</v>
      </c>
      <c r="J65" s="63">
        <v>60</v>
      </c>
      <c r="K65" s="59" t="s">
        <v>73</v>
      </c>
      <c r="L65" s="56">
        <v>15</v>
      </c>
    </row>
    <row r="66" spans="1:12" ht="15">
      <c r="A66" s="23"/>
      <c r="B66" s="15"/>
      <c r="C66" s="11"/>
      <c r="D66" s="7" t="s">
        <v>23</v>
      </c>
      <c r="E66" s="51" t="s">
        <v>46</v>
      </c>
      <c r="F66" s="63">
        <v>30</v>
      </c>
      <c r="G66" s="63">
        <v>2.31</v>
      </c>
      <c r="H66" s="63">
        <v>0.72</v>
      </c>
      <c r="I66" s="68">
        <v>16.02</v>
      </c>
      <c r="J66" s="63">
        <v>79.8</v>
      </c>
      <c r="K66" s="59" t="s">
        <v>47</v>
      </c>
      <c r="L66" s="56">
        <v>5.25</v>
      </c>
    </row>
    <row r="67" spans="1:12" ht="15">
      <c r="A67" s="23"/>
      <c r="B67" s="15"/>
      <c r="C67" s="11"/>
      <c r="D67" s="59" t="s">
        <v>26</v>
      </c>
      <c r="E67" s="51" t="s">
        <v>92</v>
      </c>
      <c r="F67" s="63">
        <v>60</v>
      </c>
      <c r="G67" s="63">
        <v>0.48</v>
      </c>
      <c r="H67" s="63">
        <v>0.06</v>
      </c>
      <c r="I67" s="68">
        <v>1.1399999999999999</v>
      </c>
      <c r="J67" s="63">
        <v>7.2</v>
      </c>
      <c r="K67" s="59" t="s">
        <v>56</v>
      </c>
      <c r="L67" s="56">
        <v>15</v>
      </c>
    </row>
    <row r="68" spans="1:12" ht="15">
      <c r="A68" s="23"/>
      <c r="B68" s="15"/>
      <c r="C68" s="11"/>
      <c r="D68" s="49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29">SUM(G63:G69)</f>
        <v>16.78</v>
      </c>
      <c r="H70" s="19">
        <f t="shared" ref="H70" si="30">SUM(H63:H69)</f>
        <v>18.199999999999996</v>
      </c>
      <c r="I70" s="19">
        <f t="shared" ref="I70" si="31">SUM(I63:I69)</f>
        <v>82.27</v>
      </c>
      <c r="J70" s="19">
        <f t="shared" ref="J70:L70" si="32">SUM(J63:J69)</f>
        <v>520.95000000000005</v>
      </c>
      <c r="K70" s="25"/>
      <c r="L70" s="19">
        <f t="shared" si="32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560</v>
      </c>
      <c r="G81" s="32">
        <f t="shared" ref="G81" si="37">G70+G80</f>
        <v>16.78</v>
      </c>
      <c r="H81" s="32">
        <f t="shared" ref="H81" si="38">H70+H80</f>
        <v>18.199999999999996</v>
      </c>
      <c r="I81" s="32">
        <f t="shared" ref="I81" si="39">I70+I80</f>
        <v>82.27</v>
      </c>
      <c r="J81" s="32">
        <f t="shared" ref="J81:L81" si="40">J70+J80</f>
        <v>520.95000000000005</v>
      </c>
      <c r="K81" s="32"/>
      <c r="L81" s="32">
        <f t="shared" si="40"/>
        <v>82.25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57</v>
      </c>
      <c r="F82" s="61">
        <v>200</v>
      </c>
      <c r="G82" s="61">
        <v>6.64</v>
      </c>
      <c r="H82" s="61">
        <v>3.39</v>
      </c>
      <c r="I82" s="66">
        <v>44.7</v>
      </c>
      <c r="J82" s="61">
        <v>295.45</v>
      </c>
      <c r="K82" s="57" t="s">
        <v>43</v>
      </c>
      <c r="L82" s="54">
        <v>28</v>
      </c>
    </row>
    <row r="83" spans="1:12" ht="15">
      <c r="A83" s="23"/>
      <c r="B83" s="15"/>
      <c r="C83" s="11"/>
      <c r="D83" s="7" t="s">
        <v>22</v>
      </c>
      <c r="E83" s="51" t="s">
        <v>93</v>
      </c>
      <c r="F83" s="63">
        <v>200</v>
      </c>
      <c r="G83" s="63">
        <v>0.13</v>
      </c>
      <c r="H83" s="63">
        <v>0.02</v>
      </c>
      <c r="I83" s="68">
        <v>15.2</v>
      </c>
      <c r="J83" s="63">
        <v>62</v>
      </c>
      <c r="K83" s="59" t="s">
        <v>74</v>
      </c>
      <c r="L83" s="56">
        <v>16</v>
      </c>
    </row>
    <row r="84" spans="1:12" ht="15">
      <c r="A84" s="23"/>
      <c r="B84" s="15"/>
      <c r="C84" s="11"/>
      <c r="D84" s="7" t="s">
        <v>23</v>
      </c>
      <c r="E84" s="51" t="s">
        <v>46</v>
      </c>
      <c r="F84" s="63">
        <v>50</v>
      </c>
      <c r="G84" s="63">
        <v>3.85</v>
      </c>
      <c r="H84" s="63">
        <v>1.2</v>
      </c>
      <c r="I84" s="68">
        <v>26.7</v>
      </c>
      <c r="J84" s="63">
        <v>133</v>
      </c>
      <c r="K84" s="59" t="s">
        <v>47</v>
      </c>
      <c r="L84" s="56">
        <v>6.25</v>
      </c>
    </row>
    <row r="85" spans="1:12" ht="15">
      <c r="A85" s="23"/>
      <c r="B85" s="15"/>
      <c r="C85" s="11"/>
      <c r="D85" s="59" t="s">
        <v>21</v>
      </c>
      <c r="E85" s="51" t="s">
        <v>58</v>
      </c>
      <c r="F85" s="63">
        <v>40</v>
      </c>
      <c r="G85" s="63">
        <v>5.08</v>
      </c>
      <c r="H85" s="63">
        <v>4.5999999999999996</v>
      </c>
      <c r="I85" s="68">
        <v>0.28000000000000003</v>
      </c>
      <c r="J85" s="63">
        <v>63</v>
      </c>
      <c r="K85" s="59" t="s">
        <v>59</v>
      </c>
      <c r="L85" s="56">
        <v>12</v>
      </c>
    </row>
    <row r="86" spans="1:12" ht="15">
      <c r="A86" s="23"/>
      <c r="B86" s="15"/>
      <c r="C86" s="11"/>
      <c r="D86" s="53" t="s">
        <v>24</v>
      </c>
      <c r="E86" s="51" t="s">
        <v>48</v>
      </c>
      <c r="F86" s="63">
        <v>100</v>
      </c>
      <c r="G86" s="64">
        <v>0.4</v>
      </c>
      <c r="H86" s="64">
        <v>0.4</v>
      </c>
      <c r="I86" s="69">
        <v>9.8000000000000007</v>
      </c>
      <c r="J86" s="64">
        <v>47</v>
      </c>
      <c r="K86" s="59" t="s">
        <v>49</v>
      </c>
      <c r="L86" s="65">
        <v>20</v>
      </c>
    </row>
    <row r="87" spans="1:12" ht="15">
      <c r="A87" s="23"/>
      <c r="B87" s="15"/>
      <c r="C87" s="11"/>
      <c r="D87" s="49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1">SUM(G82:G88)</f>
        <v>16.099999999999998</v>
      </c>
      <c r="H89" s="19">
        <f t="shared" ref="H89" si="42">SUM(H82:H88)</f>
        <v>9.6100000000000012</v>
      </c>
      <c r="I89" s="19">
        <f t="shared" ref="I89" si="43">SUM(I82:I88)</f>
        <v>96.68</v>
      </c>
      <c r="J89" s="19">
        <f t="shared" ref="J89:L89" si="44">SUM(J82:J88)</f>
        <v>600.45000000000005</v>
      </c>
      <c r="K89" s="25"/>
      <c r="L89" s="19">
        <f t="shared" si="44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590</v>
      </c>
      <c r="G100" s="32">
        <f t="shared" ref="G100" si="49">G89+G99</f>
        <v>16.099999999999998</v>
      </c>
      <c r="H100" s="32">
        <f t="shared" ref="H100" si="50">H89+H99</f>
        <v>9.6100000000000012</v>
      </c>
      <c r="I100" s="32">
        <f t="shared" ref="I100" si="51">I89+I99</f>
        <v>96.68</v>
      </c>
      <c r="J100" s="32">
        <f t="shared" ref="J100:L100" si="52">J89+J99</f>
        <v>600.45000000000005</v>
      </c>
      <c r="K100" s="32"/>
      <c r="L100" s="32">
        <f t="shared" si="52"/>
        <v>82.25</v>
      </c>
    </row>
    <row r="101" spans="1:12" ht="16.5" thickBot="1">
      <c r="A101" s="20">
        <v>2</v>
      </c>
      <c r="B101" s="21">
        <v>1</v>
      </c>
      <c r="C101" s="22" t="s">
        <v>20</v>
      </c>
      <c r="D101" s="5" t="s">
        <v>26</v>
      </c>
      <c r="E101" s="78" t="s">
        <v>94</v>
      </c>
      <c r="F101" s="80">
        <v>60</v>
      </c>
      <c r="G101" s="84">
        <v>1.63</v>
      </c>
      <c r="H101" s="84">
        <v>2.82</v>
      </c>
      <c r="I101" s="84">
        <v>8.7200000000000006</v>
      </c>
      <c r="J101" s="83">
        <v>67</v>
      </c>
      <c r="K101" s="74" t="s">
        <v>62</v>
      </c>
      <c r="L101" s="54">
        <v>15</v>
      </c>
    </row>
    <row r="102" spans="1:12" ht="32.25" thickBot="1">
      <c r="A102" s="23"/>
      <c r="B102" s="15"/>
      <c r="C102" s="11"/>
      <c r="D102" s="7" t="s">
        <v>21</v>
      </c>
      <c r="E102" s="79" t="s">
        <v>95</v>
      </c>
      <c r="F102" s="81">
        <v>100</v>
      </c>
      <c r="G102" s="85">
        <v>8.68</v>
      </c>
      <c r="H102" s="85">
        <v>11.28</v>
      </c>
      <c r="I102" s="85">
        <v>6.7</v>
      </c>
      <c r="J102" s="81">
        <v>163.04</v>
      </c>
      <c r="K102" s="75" t="s">
        <v>61</v>
      </c>
      <c r="L102" s="56">
        <v>32</v>
      </c>
    </row>
    <row r="103" spans="1:12" ht="16.5" thickBot="1">
      <c r="A103" s="23"/>
      <c r="B103" s="15"/>
      <c r="C103" s="11"/>
      <c r="D103" s="7" t="s">
        <v>21</v>
      </c>
      <c r="E103" s="79" t="s">
        <v>96</v>
      </c>
      <c r="F103" s="81">
        <v>150</v>
      </c>
      <c r="G103" s="85">
        <v>5.4</v>
      </c>
      <c r="H103" s="85">
        <v>4.9000000000000004</v>
      </c>
      <c r="I103" s="85">
        <v>32.799999999999997</v>
      </c>
      <c r="J103" s="81">
        <v>196.8</v>
      </c>
      <c r="K103" s="76" t="s">
        <v>55</v>
      </c>
      <c r="L103" s="56">
        <v>15</v>
      </c>
    </row>
    <row r="104" spans="1:12" ht="16.5" thickBot="1">
      <c r="A104" s="23"/>
      <c r="B104" s="15"/>
      <c r="C104" s="11"/>
      <c r="D104" s="59" t="s">
        <v>30</v>
      </c>
      <c r="E104" s="79" t="s">
        <v>97</v>
      </c>
      <c r="F104" s="81">
        <v>200</v>
      </c>
      <c r="G104" s="85">
        <v>0.2</v>
      </c>
      <c r="H104" s="85">
        <v>0</v>
      </c>
      <c r="I104" s="85">
        <v>10.38</v>
      </c>
      <c r="J104" s="81">
        <v>42.32</v>
      </c>
      <c r="K104" s="76" t="s">
        <v>45</v>
      </c>
      <c r="L104" s="54">
        <v>15</v>
      </c>
    </row>
    <row r="105" spans="1:12" ht="16.5" thickBot="1">
      <c r="A105" s="23"/>
      <c r="B105" s="15"/>
      <c r="C105" s="11"/>
      <c r="D105" s="70" t="s">
        <v>23</v>
      </c>
      <c r="E105" s="79" t="s">
        <v>39</v>
      </c>
      <c r="F105" s="81">
        <v>50</v>
      </c>
      <c r="G105" s="85">
        <v>3.95</v>
      </c>
      <c r="H105" s="85">
        <v>0.5</v>
      </c>
      <c r="I105" s="85">
        <v>24.15</v>
      </c>
      <c r="J105" s="81">
        <v>116.9</v>
      </c>
      <c r="K105" s="77" t="s">
        <v>47</v>
      </c>
      <c r="L105" s="82">
        <v>5.25</v>
      </c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3">SUM(G101:G107)</f>
        <v>19.86</v>
      </c>
      <c r="H108" s="19">
        <f t="shared" si="53"/>
        <v>19.5</v>
      </c>
      <c r="I108" s="19">
        <f t="shared" si="53"/>
        <v>82.75</v>
      </c>
      <c r="J108" s="19">
        <f t="shared" si="53"/>
        <v>586.06000000000006</v>
      </c>
      <c r="K108" s="25"/>
      <c r="L108" s="19">
        <f t="shared" ref="L108" si="54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560</v>
      </c>
      <c r="G119" s="32">
        <f t="shared" ref="G119" si="57">G108+G118</f>
        <v>19.86</v>
      </c>
      <c r="H119" s="32">
        <f t="shared" ref="H119" si="58">H108+H118</f>
        <v>19.5</v>
      </c>
      <c r="I119" s="32">
        <f t="shared" ref="I119" si="59">I108+I118</f>
        <v>82.75</v>
      </c>
      <c r="J119" s="32">
        <f t="shared" ref="J119:L119" si="60">J108+J118</f>
        <v>586.06000000000006</v>
      </c>
      <c r="K119" s="32"/>
      <c r="L119" s="32">
        <f t="shared" si="60"/>
        <v>82.25</v>
      </c>
    </row>
    <row r="120" spans="1:12" ht="16.5" thickBot="1">
      <c r="A120" s="14">
        <v>2</v>
      </c>
      <c r="B120" s="15">
        <v>2</v>
      </c>
      <c r="C120" s="22" t="s">
        <v>20</v>
      </c>
      <c r="D120" s="5" t="s">
        <v>21</v>
      </c>
      <c r="E120" s="86" t="s">
        <v>98</v>
      </c>
      <c r="F120" s="87">
        <v>200</v>
      </c>
      <c r="G120" s="89">
        <v>7.3</v>
      </c>
      <c r="H120" s="89">
        <v>9.9700000000000006</v>
      </c>
      <c r="I120" s="89">
        <v>26.88</v>
      </c>
      <c r="J120" s="88">
        <v>226.45</v>
      </c>
      <c r="K120" s="74" t="s">
        <v>63</v>
      </c>
      <c r="L120" s="54">
        <v>26</v>
      </c>
    </row>
    <row r="121" spans="1:12" ht="16.5" thickBot="1">
      <c r="A121" s="14"/>
      <c r="B121" s="15"/>
      <c r="C121" s="11"/>
      <c r="D121" s="7" t="s">
        <v>51</v>
      </c>
      <c r="E121" s="79" t="s">
        <v>99</v>
      </c>
      <c r="F121" s="81">
        <v>70</v>
      </c>
      <c r="G121" s="85">
        <v>3.15</v>
      </c>
      <c r="H121" s="85">
        <v>5.98</v>
      </c>
      <c r="I121" s="85">
        <v>15.6</v>
      </c>
      <c r="J121" s="81">
        <v>128.82</v>
      </c>
      <c r="K121" s="75" t="s">
        <v>52</v>
      </c>
      <c r="L121" s="56">
        <v>20</v>
      </c>
    </row>
    <row r="122" spans="1:12" ht="16.5" thickBot="1">
      <c r="A122" s="14"/>
      <c r="B122" s="15"/>
      <c r="C122" s="11"/>
      <c r="D122" s="7" t="s">
        <v>23</v>
      </c>
      <c r="E122" s="79" t="s">
        <v>39</v>
      </c>
      <c r="F122" s="81">
        <v>50</v>
      </c>
      <c r="G122" s="85">
        <v>3.95</v>
      </c>
      <c r="H122" s="85">
        <v>0.5</v>
      </c>
      <c r="I122" s="85">
        <v>24.15</v>
      </c>
      <c r="J122" s="81">
        <v>116.9</v>
      </c>
      <c r="K122" s="76" t="s">
        <v>47</v>
      </c>
      <c r="L122" s="56">
        <v>5.25</v>
      </c>
    </row>
    <row r="123" spans="1:12" ht="16.5" thickBot="1">
      <c r="A123" s="14"/>
      <c r="B123" s="15"/>
      <c r="C123" s="11"/>
      <c r="D123" s="59" t="s">
        <v>24</v>
      </c>
      <c r="E123" s="79" t="s">
        <v>100</v>
      </c>
      <c r="F123" s="81">
        <v>100</v>
      </c>
      <c r="G123" s="85">
        <v>0.4</v>
      </c>
      <c r="H123" s="85">
        <v>0.4</v>
      </c>
      <c r="I123" s="85">
        <v>9.8000000000000007</v>
      </c>
      <c r="J123" s="81">
        <v>47</v>
      </c>
      <c r="K123" s="76" t="s">
        <v>49</v>
      </c>
      <c r="L123" s="54">
        <v>15</v>
      </c>
    </row>
    <row r="124" spans="1:12" ht="16.5" thickBot="1">
      <c r="A124" s="14"/>
      <c r="B124" s="15"/>
      <c r="C124" s="11"/>
      <c r="D124" s="70" t="s">
        <v>30</v>
      </c>
      <c r="E124" s="79" t="s">
        <v>101</v>
      </c>
      <c r="F124" s="81">
        <v>200</v>
      </c>
      <c r="G124" s="85">
        <v>0.3</v>
      </c>
      <c r="H124" s="85">
        <v>0</v>
      </c>
      <c r="I124" s="85">
        <v>10.58</v>
      </c>
      <c r="J124" s="81">
        <v>43.52</v>
      </c>
      <c r="K124" s="77" t="s">
        <v>60</v>
      </c>
      <c r="L124" s="82">
        <v>16</v>
      </c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1">SUM(G120:G126)</f>
        <v>15.1</v>
      </c>
      <c r="H127" s="19">
        <f t="shared" si="61"/>
        <v>16.850000000000001</v>
      </c>
      <c r="I127" s="19">
        <f t="shared" si="61"/>
        <v>87.009999999999991</v>
      </c>
      <c r="J127" s="19">
        <f t="shared" si="61"/>
        <v>562.68999999999994</v>
      </c>
      <c r="K127" s="25"/>
      <c r="L127" s="19">
        <f t="shared" ref="L127" si="62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620</v>
      </c>
      <c r="G138" s="32">
        <f t="shared" ref="G138" si="65">G127+G137</f>
        <v>15.1</v>
      </c>
      <c r="H138" s="32">
        <f t="shared" ref="H138" si="66">H127+H137</f>
        <v>16.850000000000001</v>
      </c>
      <c r="I138" s="32">
        <f t="shared" ref="I138" si="67">I127+I137</f>
        <v>87.009999999999991</v>
      </c>
      <c r="J138" s="32">
        <f t="shared" ref="J138:L138" si="68">J127+J137</f>
        <v>562.68999999999994</v>
      </c>
      <c r="K138" s="32"/>
      <c r="L138" s="32">
        <f t="shared" si="68"/>
        <v>82.25</v>
      </c>
    </row>
    <row r="139" spans="1:12" ht="16.5" thickBot="1">
      <c r="A139" s="20">
        <v>2</v>
      </c>
      <c r="B139" s="21">
        <v>3</v>
      </c>
      <c r="C139" s="22" t="s">
        <v>20</v>
      </c>
      <c r="D139" s="5" t="s">
        <v>21</v>
      </c>
      <c r="E139" s="78" t="s">
        <v>104</v>
      </c>
      <c r="F139" s="80">
        <v>100</v>
      </c>
      <c r="G139" s="84">
        <v>12.83</v>
      </c>
      <c r="H139" s="84">
        <v>12.97</v>
      </c>
      <c r="I139" s="84">
        <v>10.27</v>
      </c>
      <c r="J139" s="83">
        <v>209.13</v>
      </c>
      <c r="K139" s="74" t="s">
        <v>102</v>
      </c>
      <c r="L139" s="54">
        <v>32</v>
      </c>
    </row>
    <row r="140" spans="1:12" ht="16.5" thickBot="1">
      <c r="A140" s="23"/>
      <c r="B140" s="15"/>
      <c r="C140" s="11"/>
      <c r="D140" s="5" t="s">
        <v>21</v>
      </c>
      <c r="E140" s="79" t="s">
        <v>105</v>
      </c>
      <c r="F140" s="81">
        <v>150</v>
      </c>
      <c r="G140" s="85">
        <v>3</v>
      </c>
      <c r="H140" s="85">
        <v>0.6</v>
      </c>
      <c r="I140" s="85">
        <v>23.7</v>
      </c>
      <c r="J140" s="81">
        <v>112.2</v>
      </c>
      <c r="K140" s="90" t="s">
        <v>103</v>
      </c>
      <c r="L140" s="56">
        <v>18</v>
      </c>
    </row>
    <row r="141" spans="1:12" ht="16.5" thickBot="1">
      <c r="A141" s="23"/>
      <c r="B141" s="15"/>
      <c r="C141" s="11"/>
      <c r="D141" s="7" t="s">
        <v>26</v>
      </c>
      <c r="E141" s="79" t="s">
        <v>106</v>
      </c>
      <c r="F141" s="81">
        <v>60</v>
      </c>
      <c r="G141" s="85">
        <v>0.84</v>
      </c>
      <c r="H141" s="85">
        <v>3.6</v>
      </c>
      <c r="I141" s="85">
        <v>4.96</v>
      </c>
      <c r="J141" s="81">
        <v>55.68</v>
      </c>
      <c r="K141" s="76" t="s">
        <v>64</v>
      </c>
      <c r="L141" s="56">
        <v>12</v>
      </c>
    </row>
    <row r="142" spans="1:12" ht="15.75" customHeight="1" thickBot="1">
      <c r="A142" s="23"/>
      <c r="B142" s="15"/>
      <c r="C142" s="11"/>
      <c r="D142" s="59" t="s">
        <v>23</v>
      </c>
      <c r="E142" s="79" t="s">
        <v>39</v>
      </c>
      <c r="F142" s="81">
        <v>50</v>
      </c>
      <c r="G142" s="85">
        <v>3.95</v>
      </c>
      <c r="H142" s="85">
        <v>0.5</v>
      </c>
      <c r="I142" s="85">
        <v>24.15</v>
      </c>
      <c r="J142" s="81">
        <v>116.9</v>
      </c>
      <c r="K142" s="76" t="s">
        <v>69</v>
      </c>
      <c r="L142" s="54">
        <v>5.25</v>
      </c>
    </row>
    <row r="143" spans="1:12" ht="16.5" thickBot="1">
      <c r="A143" s="23"/>
      <c r="B143" s="15"/>
      <c r="C143" s="11"/>
      <c r="D143" s="70" t="s">
        <v>30</v>
      </c>
      <c r="E143" s="79" t="s">
        <v>107</v>
      </c>
      <c r="F143" s="81">
        <v>200</v>
      </c>
      <c r="G143" s="85">
        <v>1.6</v>
      </c>
      <c r="H143" s="85">
        <v>1.1000000000000001</v>
      </c>
      <c r="I143" s="85">
        <v>14.58</v>
      </c>
      <c r="J143" s="81">
        <v>74.62</v>
      </c>
      <c r="K143" s="77" t="s">
        <v>68</v>
      </c>
      <c r="L143" s="82">
        <v>15</v>
      </c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22.220000000000002</v>
      </c>
      <c r="H146" s="19">
        <f t="shared" si="69"/>
        <v>18.770000000000003</v>
      </c>
      <c r="I146" s="19">
        <f t="shared" si="69"/>
        <v>77.66</v>
      </c>
      <c r="J146" s="19">
        <f t="shared" si="69"/>
        <v>568.53</v>
      </c>
      <c r="K146" s="25"/>
      <c r="L146" s="19">
        <f t="shared" ref="L146" si="70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560</v>
      </c>
      <c r="G157" s="32">
        <f t="shared" ref="G157" si="73">G146+G156</f>
        <v>22.220000000000002</v>
      </c>
      <c r="H157" s="32">
        <f t="shared" ref="H157" si="74">H146+H156</f>
        <v>18.770000000000003</v>
      </c>
      <c r="I157" s="32">
        <f t="shared" ref="I157" si="75">I146+I156</f>
        <v>77.66</v>
      </c>
      <c r="J157" s="32">
        <f t="shared" ref="J157:L157" si="76">J146+J156</f>
        <v>568.53</v>
      </c>
      <c r="K157" s="32"/>
      <c r="L157" s="32">
        <f t="shared" si="76"/>
        <v>82.25</v>
      </c>
    </row>
    <row r="158" spans="1:12" ht="16.5" thickBot="1">
      <c r="A158" s="20">
        <v>2</v>
      </c>
      <c r="B158" s="21">
        <v>4</v>
      </c>
      <c r="C158" s="22" t="s">
        <v>20</v>
      </c>
      <c r="D158" s="5" t="s">
        <v>21</v>
      </c>
      <c r="E158" s="86" t="s">
        <v>110</v>
      </c>
      <c r="F158" s="87">
        <v>250</v>
      </c>
      <c r="G158" s="89">
        <v>6.87</v>
      </c>
      <c r="H158" s="89">
        <v>5.67</v>
      </c>
      <c r="I158" s="89">
        <v>22.32</v>
      </c>
      <c r="J158" s="88">
        <v>167.77</v>
      </c>
      <c r="K158" s="91" t="s">
        <v>109</v>
      </c>
      <c r="L158" s="54">
        <v>33</v>
      </c>
    </row>
    <row r="159" spans="1:12" ht="16.5" thickBot="1">
      <c r="A159" s="23"/>
      <c r="B159" s="15"/>
      <c r="C159" s="11"/>
      <c r="D159" s="7" t="s">
        <v>24</v>
      </c>
      <c r="E159" s="79" t="s">
        <v>100</v>
      </c>
      <c r="F159" s="81">
        <v>100</v>
      </c>
      <c r="G159" s="85">
        <v>0.4</v>
      </c>
      <c r="H159" s="85">
        <v>0.4</v>
      </c>
      <c r="I159" s="85">
        <v>9.8000000000000007</v>
      </c>
      <c r="J159" s="81">
        <v>47</v>
      </c>
      <c r="K159" s="90" t="s">
        <v>49</v>
      </c>
      <c r="L159" s="56">
        <v>15</v>
      </c>
    </row>
    <row r="160" spans="1:12" ht="16.5" thickBot="1">
      <c r="A160" s="23"/>
      <c r="B160" s="15"/>
      <c r="C160" s="11"/>
      <c r="D160" s="7" t="s">
        <v>108</v>
      </c>
      <c r="E160" s="79" t="s">
        <v>111</v>
      </c>
      <c r="F160" s="81">
        <v>10</v>
      </c>
      <c r="G160" s="85">
        <v>0.8</v>
      </c>
      <c r="H160" s="85">
        <v>7.25</v>
      </c>
      <c r="I160" s="85">
        <v>0.13</v>
      </c>
      <c r="J160" s="81">
        <v>66</v>
      </c>
      <c r="K160" s="76" t="s">
        <v>87</v>
      </c>
      <c r="L160" s="56">
        <v>13</v>
      </c>
    </row>
    <row r="161" spans="1:12" ht="16.5" thickBot="1">
      <c r="A161" s="23"/>
      <c r="B161" s="15"/>
      <c r="C161" s="11"/>
      <c r="D161" s="59" t="s">
        <v>23</v>
      </c>
      <c r="E161" s="79" t="s">
        <v>39</v>
      </c>
      <c r="F161" s="81">
        <v>50</v>
      </c>
      <c r="G161" s="85">
        <v>3.95</v>
      </c>
      <c r="H161" s="85">
        <v>0.5</v>
      </c>
      <c r="I161" s="85">
        <v>24.15</v>
      </c>
      <c r="J161" s="81">
        <v>116.9</v>
      </c>
      <c r="K161" s="76" t="s">
        <v>47</v>
      </c>
      <c r="L161" s="54">
        <v>5.25</v>
      </c>
    </row>
    <row r="162" spans="1:12" ht="16.5" thickBot="1">
      <c r="A162" s="23"/>
      <c r="B162" s="15"/>
      <c r="C162" s="11"/>
      <c r="D162" s="70" t="s">
        <v>30</v>
      </c>
      <c r="E162" s="79" t="s">
        <v>112</v>
      </c>
      <c r="F162" s="81">
        <v>200</v>
      </c>
      <c r="G162" s="85">
        <v>4.08</v>
      </c>
      <c r="H162" s="85">
        <v>3.54</v>
      </c>
      <c r="I162" s="85">
        <v>17.579999999999998</v>
      </c>
      <c r="J162" s="81">
        <v>118.6</v>
      </c>
      <c r="K162" s="77" t="s">
        <v>86</v>
      </c>
      <c r="L162" s="82">
        <v>16</v>
      </c>
    </row>
    <row r="163" spans="1:12" ht="15">
      <c r="A163" s="23"/>
      <c r="B163" s="15"/>
      <c r="C163" s="11"/>
      <c r="D163" s="53"/>
      <c r="E163" s="52"/>
      <c r="F163" s="64"/>
      <c r="G163" s="64"/>
      <c r="H163" s="64"/>
      <c r="I163" s="69"/>
      <c r="J163" s="64"/>
      <c r="K163" s="53"/>
      <c r="L163" s="65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7">SUM(G158:G164)</f>
        <v>16.100000000000001</v>
      </c>
      <c r="H165" s="19">
        <f t="shared" si="77"/>
        <v>17.36</v>
      </c>
      <c r="I165" s="19">
        <f t="shared" si="77"/>
        <v>73.98</v>
      </c>
      <c r="J165" s="19">
        <f t="shared" si="77"/>
        <v>516.27</v>
      </c>
      <c r="K165" s="25"/>
      <c r="L165" s="19">
        <f t="shared" ref="L165" si="78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610</v>
      </c>
      <c r="G176" s="32">
        <f t="shared" ref="G176" si="81">G165+G175</f>
        <v>16.100000000000001</v>
      </c>
      <c r="H176" s="32">
        <f t="shared" ref="H176" si="82">H165+H175</f>
        <v>17.36</v>
      </c>
      <c r="I176" s="32">
        <f t="shared" ref="I176" si="83">I165+I175</f>
        <v>73.98</v>
      </c>
      <c r="J176" s="32">
        <f t="shared" ref="J176:L176" si="84">J165+J175</f>
        <v>516.27</v>
      </c>
      <c r="K176" s="32"/>
      <c r="L176" s="32">
        <f t="shared" si="84"/>
        <v>82.25</v>
      </c>
    </row>
    <row r="177" spans="1:12" ht="16.5" thickBot="1">
      <c r="A177" s="20">
        <v>2</v>
      </c>
      <c r="B177" s="21">
        <v>5</v>
      </c>
      <c r="C177" s="22" t="s">
        <v>20</v>
      </c>
      <c r="D177" s="5" t="s">
        <v>26</v>
      </c>
      <c r="E177" s="78" t="s">
        <v>113</v>
      </c>
      <c r="F177" s="80">
        <v>60</v>
      </c>
      <c r="G177" s="84">
        <v>1.7</v>
      </c>
      <c r="H177" s="84">
        <v>0.18</v>
      </c>
      <c r="I177" s="84">
        <v>3.5</v>
      </c>
      <c r="J177" s="83">
        <v>22.1</v>
      </c>
      <c r="K177" s="74" t="s">
        <v>62</v>
      </c>
      <c r="L177" s="54">
        <v>15</v>
      </c>
    </row>
    <row r="178" spans="1:12" ht="16.5" thickBot="1">
      <c r="A178" s="23"/>
      <c r="B178" s="15"/>
      <c r="C178" s="11"/>
      <c r="D178" s="7" t="s">
        <v>21</v>
      </c>
      <c r="E178" s="79" t="s">
        <v>76</v>
      </c>
      <c r="F178" s="81">
        <v>200</v>
      </c>
      <c r="G178" s="85">
        <v>13.59</v>
      </c>
      <c r="H178" s="85">
        <v>10.46</v>
      </c>
      <c r="I178" s="85">
        <v>29.2</v>
      </c>
      <c r="J178" s="81">
        <v>265.3</v>
      </c>
      <c r="K178" s="90" t="s">
        <v>65</v>
      </c>
      <c r="L178" s="56">
        <v>46</v>
      </c>
    </row>
    <row r="179" spans="1:12" ht="16.5" thickBot="1">
      <c r="A179" s="23"/>
      <c r="B179" s="15"/>
      <c r="C179" s="11"/>
      <c r="D179" s="7" t="s">
        <v>30</v>
      </c>
      <c r="E179" s="79" t="s">
        <v>77</v>
      </c>
      <c r="F179" s="81">
        <v>200</v>
      </c>
      <c r="G179" s="85">
        <v>0.5</v>
      </c>
      <c r="H179" s="85">
        <v>0</v>
      </c>
      <c r="I179" s="85">
        <v>19.8</v>
      </c>
      <c r="J179" s="81">
        <v>81</v>
      </c>
      <c r="K179" s="77" t="s">
        <v>75</v>
      </c>
      <c r="L179" s="56">
        <v>15</v>
      </c>
    </row>
    <row r="180" spans="1:12" ht="16.5" thickBot="1">
      <c r="A180" s="23"/>
      <c r="B180" s="15"/>
      <c r="C180" s="11"/>
      <c r="D180" s="59" t="s">
        <v>23</v>
      </c>
      <c r="E180" s="79" t="s">
        <v>39</v>
      </c>
      <c r="F180" s="81">
        <v>50</v>
      </c>
      <c r="G180" s="85">
        <v>3.95</v>
      </c>
      <c r="H180" s="85">
        <v>0.5</v>
      </c>
      <c r="I180" s="85">
        <v>24.15</v>
      </c>
      <c r="J180" s="81">
        <v>116.9</v>
      </c>
      <c r="K180" s="76" t="s">
        <v>69</v>
      </c>
      <c r="L180" s="54">
        <v>6.25</v>
      </c>
    </row>
    <row r="181" spans="1:12" ht="16.5" thickBot="1">
      <c r="A181" s="23"/>
      <c r="B181" s="15"/>
      <c r="C181" s="11"/>
      <c r="D181" s="70"/>
      <c r="E181" s="79"/>
      <c r="F181" s="81"/>
      <c r="G181" s="85"/>
      <c r="H181" s="85"/>
      <c r="I181" s="85"/>
      <c r="J181" s="81"/>
      <c r="K181" s="77"/>
      <c r="L181" s="82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5">SUM(G177:G183)</f>
        <v>19.739999999999998</v>
      </c>
      <c r="H184" s="19">
        <f t="shared" si="85"/>
        <v>11.14</v>
      </c>
      <c r="I184" s="19">
        <f t="shared" si="85"/>
        <v>76.650000000000006</v>
      </c>
      <c r="J184" s="19">
        <f t="shared" si="85"/>
        <v>485.30000000000007</v>
      </c>
      <c r="K184" s="25"/>
      <c r="L184" s="19">
        <f t="shared" ref="L184" si="86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510</v>
      </c>
      <c r="G195" s="32">
        <f t="shared" ref="G195" si="89">G184+G194</f>
        <v>19.739999999999998</v>
      </c>
      <c r="H195" s="32">
        <f t="shared" ref="H195" si="90">H184+H194</f>
        <v>11.14</v>
      </c>
      <c r="I195" s="32">
        <f t="shared" ref="I195" si="91">I184+I194</f>
        <v>76.650000000000006</v>
      </c>
      <c r="J195" s="32">
        <f t="shared" ref="J195:L195" si="92">J184+J194</f>
        <v>485.30000000000007</v>
      </c>
      <c r="K195" s="32"/>
      <c r="L195" s="32">
        <f t="shared" si="92"/>
        <v>82.25</v>
      </c>
    </row>
    <row r="196" spans="1:1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571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18.619</v>
      </c>
      <c r="H196" s="34">
        <f t="shared" si="93"/>
        <v>16.389999999999997</v>
      </c>
      <c r="I196" s="34">
        <f t="shared" si="93"/>
        <v>84.325999999999993</v>
      </c>
      <c r="J196" s="34">
        <f t="shared" si="93"/>
        <v>561.99199999999996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82.25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2024-01-15T17:44:13Z</dcterms:modified>
</cp:coreProperties>
</file>